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1"/>
  </bookViews>
  <sheets>
    <sheet name="2017年考研" sheetId="1" r:id="rId1"/>
    <sheet name="2018年考研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<sst xmlns="http://schemas.openxmlformats.org/spreadsheetml/2006/main" count="41" uniqueCount="23">
  <si>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2017年各系考研奖励明细</t>
  </si>
  <si>
    <t>序号</t>
  </si>
  <si>
    <t>系别</t>
  </si>
  <si>
    <t>毕业生人数</t>
  </si>
  <si>
    <t>考研人数</t>
  </si>
  <si>
    <t>考研率%</t>
  </si>
  <si>
    <t>奖金（单位：元）</t>
  </si>
  <si>
    <t>备注</t>
  </si>
  <si>
    <t>西语系</t>
  </si>
  <si>
    <t>体育系</t>
  </si>
  <si>
    <t>教育系</t>
  </si>
  <si>
    <t>管理系</t>
  </si>
  <si>
    <t>东语系</t>
  </si>
  <si>
    <t>计算机与信息科学系</t>
  </si>
  <si>
    <t>中文系</t>
  </si>
  <si>
    <t>数学系</t>
  </si>
  <si>
    <t>学前教育系</t>
  </si>
  <si>
    <t>艺术系</t>
  </si>
  <si>
    <t>传媒系</t>
  </si>
  <si>
    <t>合计</t>
  </si>
  <si>
    <t>领导批示：                   审核：               部门主管：            财务主管：          制表人：</t>
  </si>
  <si>
    <t>旅游与地理科学系</t>
  </si>
  <si>
    <r>
      <t>2018</t>
    </r>
    <r>
      <rPr>
        <b/>
        <sz val="18"/>
        <rFont val="宋体"/>
        <family val="0"/>
      </rPr>
      <t>年各系考研率统计明细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</si>
</sst>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48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31" fontId="0" fillId="0" borderId="0" xfId="0" applyNumberForma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10" fontId="6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8.625" style="0" customWidth="1"/>
    <col min="2" max="2" width="24.50390625" style="0" bestFit="1" customWidth="1"/>
    <col min="3" max="3" width="17.50390625" style="0" customWidth="1"/>
    <col min="4" max="4" width="15.00390625" style="11" customWidth="1"/>
    <col min="5" max="5" width="16.75390625" style="0" customWidth="1"/>
    <col min="6" max="6" width="23.00390625" style="0" bestFit="1" customWidth="1"/>
    <col min="7" max="7" width="13.25390625" style="0" customWidth="1"/>
  </cols>
  <sheetData>
    <row r="1" spans="1:7" ht="29.25" customHeight="1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ht="24.75" customHeight="1">
      <c r="A3" s="5">
        <v>1</v>
      </c>
      <c r="B3" s="5" t="s">
        <v>8</v>
      </c>
      <c r="C3" s="6">
        <v>310</v>
      </c>
      <c r="D3" s="6">
        <v>32</v>
      </c>
      <c r="E3" s="7">
        <f>D3/C3</f>
        <v>0.1032258064516129</v>
      </c>
      <c r="F3" s="6">
        <f>D3*350+E3*350*D14/E14</f>
        <v>18345.07009742904</v>
      </c>
      <c r="G3" s="8"/>
    </row>
    <row r="4" spans="1:7" ht="24.75" customHeight="1">
      <c r="A4" s="5">
        <v>2</v>
      </c>
      <c r="B4" s="5" t="s">
        <v>9</v>
      </c>
      <c r="C4" s="6">
        <v>64</v>
      </c>
      <c r="D4" s="6">
        <v>4</v>
      </c>
      <c r="E4" s="9">
        <f aca="true" t="shared" si="0" ref="E4:E13">D4/C4</f>
        <v>0.0625</v>
      </c>
      <c r="F4" s="6">
        <f>D4*350+E4*350*D14/E14</f>
        <v>5726.11666055274</v>
      </c>
      <c r="G4" s="8"/>
    </row>
    <row r="5" spans="1:7" ht="24.75" customHeight="1">
      <c r="A5" s="5">
        <v>3</v>
      </c>
      <c r="B5" s="5" t="s">
        <v>10</v>
      </c>
      <c r="C5" s="6">
        <v>220</v>
      </c>
      <c r="D5" s="6">
        <v>18</v>
      </c>
      <c r="E5" s="7">
        <f t="shared" si="0"/>
        <v>0.08181818181818182</v>
      </c>
      <c r="F5" s="6">
        <f>350*D5+E5*350*D14/E14</f>
        <v>11963.279991996314</v>
      </c>
      <c r="G5" s="8"/>
    </row>
    <row r="6" spans="1:7" ht="24.75" customHeight="1">
      <c r="A6" s="5">
        <v>4</v>
      </c>
      <c r="B6" s="5" t="s">
        <v>11</v>
      </c>
      <c r="C6" s="6">
        <v>448</v>
      </c>
      <c r="D6" s="6">
        <v>21</v>
      </c>
      <c r="E6" s="9">
        <f t="shared" si="0"/>
        <v>0.046875</v>
      </c>
      <c r="F6" s="6">
        <f>350*D6+350*D14*E6/E14</f>
        <v>10594.587495414555</v>
      </c>
      <c r="G6" s="8"/>
    </row>
    <row r="7" spans="1:7" ht="24.75" customHeight="1">
      <c r="A7" s="5">
        <v>5</v>
      </c>
      <c r="B7" s="5" t="s">
        <v>12</v>
      </c>
      <c r="C7" s="6">
        <v>100</v>
      </c>
      <c r="D7" s="6">
        <v>9</v>
      </c>
      <c r="E7" s="7">
        <f t="shared" si="0"/>
        <v>0.09</v>
      </c>
      <c r="F7" s="6">
        <f>350*D7+350*E7*D14/E14</f>
        <v>9379.607991195946</v>
      </c>
      <c r="G7" s="8"/>
    </row>
    <row r="8" spans="1:7" ht="24.75" customHeight="1">
      <c r="A8" s="5">
        <v>6</v>
      </c>
      <c r="B8" s="5" t="s">
        <v>13</v>
      </c>
      <c r="C8" s="5">
        <v>93</v>
      </c>
      <c r="D8" s="5">
        <v>3</v>
      </c>
      <c r="E8" s="9">
        <f t="shared" si="0"/>
        <v>0.03225806451612903</v>
      </c>
      <c r="F8" s="6">
        <f>350*D8+350*D14*E8/E14</f>
        <v>3282.834405446575</v>
      </c>
      <c r="G8" s="8"/>
    </row>
    <row r="9" spans="1:7" ht="24.75" customHeight="1">
      <c r="A9" s="5">
        <v>7</v>
      </c>
      <c r="B9" s="5" t="s">
        <v>14</v>
      </c>
      <c r="C9" s="6">
        <v>321</v>
      </c>
      <c r="D9" s="6">
        <v>38</v>
      </c>
      <c r="E9" s="9">
        <f t="shared" si="0"/>
        <v>0.11838006230529595</v>
      </c>
      <c r="F9" s="6">
        <f>350*D9+350*E9*D14/E14</f>
        <v>21494.015357059394</v>
      </c>
      <c r="G9" s="8"/>
    </row>
    <row r="10" spans="1:7" ht="24.75" customHeight="1">
      <c r="A10" s="5">
        <v>8</v>
      </c>
      <c r="B10" s="5" t="s">
        <v>15</v>
      </c>
      <c r="C10" s="5">
        <v>87</v>
      </c>
      <c r="D10" s="5">
        <v>16</v>
      </c>
      <c r="E10" s="9">
        <f t="shared" si="0"/>
        <v>0.1839080459770115</v>
      </c>
      <c r="F10" s="6">
        <f>350*D10+350*D14*E10/E14</f>
        <v>18329.72258737358</v>
      </c>
      <c r="G10" s="8"/>
    </row>
    <row r="11" spans="1:7" ht="24.75" customHeight="1">
      <c r="A11" s="5">
        <v>9</v>
      </c>
      <c r="B11" s="5" t="s">
        <v>16</v>
      </c>
      <c r="C11" s="5">
        <v>311</v>
      </c>
      <c r="D11" s="5">
        <v>12</v>
      </c>
      <c r="E11" s="7">
        <f t="shared" si="0"/>
        <v>0.03858520900321544</v>
      </c>
      <c r="F11" s="6">
        <f>350*D11+350*E11*D14/E14</f>
        <v>6870.785848315518</v>
      </c>
      <c r="G11" s="8"/>
    </row>
    <row r="12" spans="1:7" ht="24.75" customHeight="1">
      <c r="A12" s="5">
        <v>10</v>
      </c>
      <c r="B12" s="5" t="s">
        <v>17</v>
      </c>
      <c r="C12" s="5">
        <v>131</v>
      </c>
      <c r="D12" s="5">
        <v>2</v>
      </c>
      <c r="E12" s="9">
        <f t="shared" si="0"/>
        <v>0.015267175572519083</v>
      </c>
      <c r="F12" s="6">
        <f>350*D12+350*E12*D14/E14</f>
        <v>1756.7613216617378</v>
      </c>
      <c r="G12" s="8"/>
    </row>
    <row r="13" spans="1:7" ht="24.75" customHeight="1">
      <c r="A13" s="5">
        <v>11</v>
      </c>
      <c r="B13" s="5" t="s">
        <v>18</v>
      </c>
      <c r="C13" s="5">
        <v>95</v>
      </c>
      <c r="D13" s="5">
        <v>2</v>
      </c>
      <c r="E13" s="9">
        <f t="shared" si="0"/>
        <v>0.021052631578947368</v>
      </c>
      <c r="F13" s="6">
        <f>350*D13+350*D14*E13/E14</f>
        <v>2157.2182435546074</v>
      </c>
      <c r="G13" s="8"/>
    </row>
    <row r="14" spans="1:7" ht="24.75" customHeight="1">
      <c r="A14" s="20" t="s">
        <v>19</v>
      </c>
      <c r="B14" s="20"/>
      <c r="C14" s="5">
        <f>SUM(C3:C13)</f>
        <v>2180</v>
      </c>
      <c r="D14" s="5">
        <f>SUM(D3:D13)</f>
        <v>157</v>
      </c>
      <c r="E14" s="9">
        <f>SUM(E3:E13)</f>
        <v>0.793870177222913</v>
      </c>
      <c r="F14" s="6">
        <f>SUM(F3:F13)</f>
        <v>109900</v>
      </c>
      <c r="G14" s="8"/>
    </row>
    <row r="15" s="1" customFormat="1" ht="14.25">
      <c r="D15" s="10"/>
    </row>
    <row r="16" spans="4:6" s="1" customFormat="1" ht="14.25">
      <c r="D16" s="21">
        <v>42896</v>
      </c>
      <c r="E16" s="22"/>
      <c r="F16" s="23"/>
    </row>
    <row r="17" s="1" customFormat="1" ht="14.25">
      <c r="D17" s="10"/>
    </row>
    <row r="18" spans="1:4" s="1" customFormat="1" ht="14.25">
      <c r="A18" s="1" t="s">
        <v>20</v>
      </c>
      <c r="D18" s="10"/>
    </row>
    <row r="19" s="1" customFormat="1" ht="14.25">
      <c r="D19" s="10"/>
    </row>
    <row r="20" s="1" customFormat="1" ht="14.25">
      <c r="D20" s="10"/>
    </row>
    <row r="21" s="1" customFormat="1" ht="14.25">
      <c r="D21" s="10"/>
    </row>
    <row r="22" s="1" customFormat="1" ht="14.25">
      <c r="D22" s="10"/>
    </row>
    <row r="23" s="1" customFormat="1" ht="14.25">
      <c r="D23" s="10"/>
    </row>
    <row r="24" s="1" customFormat="1" ht="14.25">
      <c r="D24" s="10"/>
    </row>
    <row r="25" s="1" customFormat="1" ht="14.25">
      <c r="D25" s="10"/>
    </row>
    <row r="26" s="1" customFormat="1" ht="14.25">
      <c r="D26" s="10"/>
    </row>
    <row r="27" s="1" customFormat="1" ht="14.25">
      <c r="D27" s="10"/>
    </row>
    <row r="28" s="1" customFormat="1" ht="14.25">
      <c r="D28" s="10"/>
    </row>
    <row r="29" s="1" customFormat="1" ht="14.25">
      <c r="D29" s="10"/>
    </row>
    <row r="30" s="1" customFormat="1" ht="14.25">
      <c r="D30" s="10"/>
    </row>
    <row r="31" s="1" customFormat="1" ht="14.25">
      <c r="D31" s="10"/>
    </row>
    <row r="32" s="1" customFormat="1" ht="14.25">
      <c r="D32" s="10"/>
    </row>
    <row r="33" s="1" customFormat="1" ht="14.25">
      <c r="D33" s="10"/>
    </row>
    <row r="34" s="1" customFormat="1" ht="14.25">
      <c r="D34" s="10"/>
    </row>
    <row r="35" s="1" customFormat="1" ht="14.25">
      <c r="D35" s="10"/>
    </row>
    <row r="36" s="1" customFormat="1" ht="14.25">
      <c r="D36" s="10"/>
    </row>
    <row r="37" s="1" customFormat="1" ht="14.25">
      <c r="D37" s="10"/>
    </row>
    <row r="38" s="1" customFormat="1" ht="14.25">
      <c r="D38" s="10"/>
    </row>
    <row r="39" s="1" customFormat="1" ht="14.25">
      <c r="D39" s="10"/>
    </row>
    <row r="40" s="1" customFormat="1" ht="14.25">
      <c r="D40" s="10"/>
    </row>
    <row r="41" s="1" customFormat="1" ht="14.25">
      <c r="D41" s="10"/>
    </row>
    <row r="42" s="1" customFormat="1" ht="14.25">
      <c r="D42" s="10"/>
    </row>
    <row r="43" s="1" customFormat="1" ht="14.25">
      <c r="D43" s="10"/>
    </row>
    <row r="44" s="1" customFormat="1" ht="14.25">
      <c r="D44" s="10"/>
    </row>
    <row r="45" s="1" customFormat="1" ht="14.25">
      <c r="D45" s="10"/>
    </row>
    <row r="46" s="1" customFormat="1" ht="14.25">
      <c r="D46" s="10"/>
    </row>
    <row r="47" s="1" customFormat="1" ht="14.25">
      <c r="D47" s="10"/>
    </row>
    <row r="48" s="1" customFormat="1" ht="14.25">
      <c r="D48" s="10"/>
    </row>
    <row r="49" s="1" customFormat="1" ht="14.25">
      <c r="D49" s="10"/>
    </row>
    <row r="50" s="1" customFormat="1" ht="14.25">
      <c r="D50" s="10"/>
    </row>
    <row r="51" s="1" customFormat="1" ht="14.25">
      <c r="D51" s="10"/>
    </row>
    <row r="52" s="1" customFormat="1" ht="14.25">
      <c r="D52" s="10"/>
    </row>
    <row r="53" s="1" customFormat="1" ht="14.25">
      <c r="D53" s="10"/>
    </row>
    <row r="54" s="1" customFormat="1" ht="14.25">
      <c r="D54" s="10"/>
    </row>
    <row r="55" s="1" customFormat="1" ht="14.25">
      <c r="D55" s="10"/>
    </row>
    <row r="56" s="1" customFormat="1" ht="14.25">
      <c r="D56" s="10"/>
    </row>
    <row r="57" s="1" customFormat="1" ht="14.25">
      <c r="D57" s="10"/>
    </row>
    <row r="58" s="1" customFormat="1" ht="14.25">
      <c r="D58" s="10"/>
    </row>
    <row r="59" s="1" customFormat="1" ht="14.25">
      <c r="D59" s="10"/>
    </row>
    <row r="60" s="1" customFormat="1" ht="14.25">
      <c r="D60" s="10"/>
    </row>
    <row r="61" s="1" customFormat="1" ht="14.25">
      <c r="D61" s="10"/>
    </row>
    <row r="62" s="1" customFormat="1" ht="14.25">
      <c r="D62" s="10"/>
    </row>
    <row r="63" s="1" customFormat="1" ht="14.25">
      <c r="D63" s="10"/>
    </row>
    <row r="64" s="1" customFormat="1" ht="14.25">
      <c r="D64" s="10"/>
    </row>
    <row r="65" s="1" customFormat="1" ht="14.25">
      <c r="D65" s="10"/>
    </row>
    <row r="66" s="1" customFormat="1" ht="14.25">
      <c r="D66" s="10"/>
    </row>
    <row r="67" s="1" customFormat="1" ht="14.25">
      <c r="D67" s="10"/>
    </row>
    <row r="68" s="1" customFormat="1" ht="14.25">
      <c r="D68" s="10"/>
    </row>
    <row r="69" s="1" customFormat="1" ht="14.25">
      <c r="D69" s="10"/>
    </row>
    <row r="70" s="1" customFormat="1" ht="14.25">
      <c r="D70" s="10"/>
    </row>
    <row r="71" s="1" customFormat="1" ht="14.25">
      <c r="D71" s="10"/>
    </row>
    <row r="72" s="1" customFormat="1" ht="14.25">
      <c r="D72" s="10"/>
    </row>
    <row r="73" s="1" customFormat="1" ht="14.25">
      <c r="D73" s="10"/>
    </row>
    <row r="74" s="1" customFormat="1" ht="14.25">
      <c r="D74" s="10"/>
    </row>
    <row r="75" s="1" customFormat="1" ht="14.25">
      <c r="D75" s="10"/>
    </row>
    <row r="76" s="1" customFormat="1" ht="14.25">
      <c r="D76" s="10"/>
    </row>
    <row r="77" s="1" customFormat="1" ht="14.25">
      <c r="D77" s="10"/>
    </row>
    <row r="78" s="1" customFormat="1" ht="14.25">
      <c r="D78" s="10"/>
    </row>
    <row r="79" s="1" customFormat="1" ht="14.25">
      <c r="D79" s="10"/>
    </row>
    <row r="80" s="1" customFormat="1" ht="14.25">
      <c r="D80" s="10"/>
    </row>
    <row r="81" s="1" customFormat="1" ht="14.25">
      <c r="D81" s="10"/>
    </row>
    <row r="82" s="1" customFormat="1" ht="14.25">
      <c r="D82" s="10"/>
    </row>
    <row r="83" s="1" customFormat="1" ht="14.25">
      <c r="D83" s="10"/>
    </row>
    <row r="84" s="1" customFormat="1" ht="14.25">
      <c r="D84" s="10"/>
    </row>
    <row r="85" s="1" customFormat="1" ht="14.25">
      <c r="D85" s="10"/>
    </row>
    <row r="86" s="1" customFormat="1" ht="14.25">
      <c r="D86" s="10"/>
    </row>
    <row r="87" s="1" customFormat="1" ht="14.25">
      <c r="D87" s="10"/>
    </row>
    <row r="88" s="1" customFormat="1" ht="14.25">
      <c r="D88" s="10"/>
    </row>
    <row r="89" s="1" customFormat="1" ht="14.25">
      <c r="D89" s="10"/>
    </row>
    <row r="90" s="1" customFormat="1" ht="14.25">
      <c r="D90" s="10"/>
    </row>
    <row r="91" s="1" customFormat="1" ht="14.25">
      <c r="D91" s="10"/>
    </row>
    <row r="92" s="1" customFormat="1" ht="14.25">
      <c r="D92" s="10"/>
    </row>
    <row r="93" s="1" customFormat="1" ht="14.25">
      <c r="D93" s="10"/>
    </row>
    <row r="94" s="1" customFormat="1" ht="14.25">
      <c r="D94" s="10"/>
    </row>
    <row r="95" s="1" customFormat="1" ht="14.25">
      <c r="D95" s="10"/>
    </row>
    <row r="96" s="1" customFormat="1" ht="14.25">
      <c r="D96" s="10"/>
    </row>
    <row r="97" s="1" customFormat="1" ht="14.25">
      <c r="D97" s="10"/>
    </row>
    <row r="98" s="1" customFormat="1" ht="14.25">
      <c r="D98" s="10"/>
    </row>
    <row r="99" s="1" customFormat="1" ht="14.25">
      <c r="D99" s="10"/>
    </row>
    <row r="100" s="1" customFormat="1" ht="14.25">
      <c r="D100" s="10"/>
    </row>
    <row r="101" s="1" customFormat="1" ht="14.25">
      <c r="D101" s="10"/>
    </row>
    <row r="102" s="1" customFormat="1" ht="14.25">
      <c r="D102" s="10"/>
    </row>
    <row r="103" s="1" customFormat="1" ht="14.25">
      <c r="D103" s="10"/>
    </row>
    <row r="104" s="1" customFormat="1" ht="14.25">
      <c r="D104" s="10"/>
    </row>
    <row r="105" s="1" customFormat="1" ht="14.25">
      <c r="D105" s="10"/>
    </row>
    <row r="106" s="1" customFormat="1" ht="14.25">
      <c r="D106" s="10"/>
    </row>
    <row r="107" s="1" customFormat="1" ht="14.25">
      <c r="D107" s="10"/>
    </row>
    <row r="108" s="1" customFormat="1" ht="14.25">
      <c r="D108" s="10"/>
    </row>
    <row r="109" s="1" customFormat="1" ht="14.25">
      <c r="D109" s="10"/>
    </row>
    <row r="110" s="1" customFormat="1" ht="14.25">
      <c r="D110" s="10"/>
    </row>
    <row r="111" s="1" customFormat="1" ht="14.25">
      <c r="D111" s="10"/>
    </row>
    <row r="112" s="1" customFormat="1" ht="14.25">
      <c r="D112" s="10"/>
    </row>
    <row r="113" s="1" customFormat="1" ht="14.25">
      <c r="D113" s="10"/>
    </row>
    <row r="114" s="1" customFormat="1" ht="14.25">
      <c r="D114" s="10"/>
    </row>
    <row r="115" s="1" customFormat="1" ht="14.25">
      <c r="D115" s="10"/>
    </row>
    <row r="116" s="1" customFormat="1" ht="14.25">
      <c r="D116" s="10"/>
    </row>
    <row r="117" s="1" customFormat="1" ht="14.25">
      <c r="D117" s="10"/>
    </row>
    <row r="118" s="1" customFormat="1" ht="14.25">
      <c r="D118" s="10"/>
    </row>
    <row r="119" s="1" customFormat="1" ht="14.25">
      <c r="D119" s="10"/>
    </row>
    <row r="120" s="1" customFormat="1" ht="14.25">
      <c r="D120" s="10"/>
    </row>
    <row r="121" s="1" customFormat="1" ht="14.25">
      <c r="D121" s="10"/>
    </row>
    <row r="122" s="1" customFormat="1" ht="14.25">
      <c r="D122" s="10"/>
    </row>
    <row r="123" s="1" customFormat="1" ht="14.25">
      <c r="D123" s="10"/>
    </row>
    <row r="124" s="1" customFormat="1" ht="14.25">
      <c r="D124" s="10"/>
    </row>
    <row r="125" s="1" customFormat="1" ht="14.25">
      <c r="D125" s="10"/>
    </row>
    <row r="126" s="1" customFormat="1" ht="14.25">
      <c r="D126" s="10"/>
    </row>
    <row r="127" s="1" customFormat="1" ht="14.25">
      <c r="D127" s="10"/>
    </row>
    <row r="128" s="1" customFormat="1" ht="14.25">
      <c r="D128" s="10"/>
    </row>
    <row r="129" s="1" customFormat="1" ht="14.25">
      <c r="D129" s="10"/>
    </row>
    <row r="130" s="1" customFormat="1" ht="14.25">
      <c r="D130" s="10"/>
    </row>
    <row r="131" s="1" customFormat="1" ht="14.25">
      <c r="D131" s="10"/>
    </row>
    <row r="132" s="1" customFormat="1" ht="14.25">
      <c r="D132" s="10"/>
    </row>
    <row r="133" s="1" customFormat="1" ht="14.25">
      <c r="D133" s="10"/>
    </row>
    <row r="134" s="1" customFormat="1" ht="14.25">
      <c r="D134" s="10"/>
    </row>
    <row r="135" s="1" customFormat="1" ht="14.25">
      <c r="D135" s="10"/>
    </row>
    <row r="136" s="1" customFormat="1" ht="14.25">
      <c r="D136" s="10"/>
    </row>
    <row r="137" s="1" customFormat="1" ht="14.25">
      <c r="D137" s="10"/>
    </row>
    <row r="138" s="1" customFormat="1" ht="14.25">
      <c r="D138" s="10"/>
    </row>
    <row r="139" s="1" customFormat="1" ht="14.25">
      <c r="D139" s="10"/>
    </row>
  </sheetData>
  <sheetProtection/>
  <mergeCells count="3">
    <mergeCell ref="A1:G1"/>
    <mergeCell ref="A14:B14"/>
    <mergeCell ref="D16:F16"/>
  </mergeCells>
  <printOptions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11.25390625" style="0" customWidth="1"/>
    <col min="2" max="2" width="32.75390625" style="0" customWidth="1"/>
    <col min="3" max="3" width="20.50390625" style="0" customWidth="1"/>
    <col min="4" max="4" width="21.00390625" style="11" customWidth="1"/>
    <col min="5" max="5" width="23.875" style="0" customWidth="1"/>
    <col min="6" max="6" width="19.375" style="0" customWidth="1"/>
  </cols>
  <sheetData>
    <row r="1" spans="1:6" ht="33" customHeight="1">
      <c r="A1" s="24" t="s">
        <v>22</v>
      </c>
      <c r="B1" s="24"/>
      <c r="C1" s="24"/>
      <c r="D1" s="24"/>
      <c r="E1" s="24"/>
      <c r="F1" s="24"/>
    </row>
    <row r="2" spans="1:6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4" t="s">
        <v>7</v>
      </c>
    </row>
    <row r="3" spans="1:6" ht="27.75" customHeight="1">
      <c r="A3" s="14">
        <v>1</v>
      </c>
      <c r="B3" s="14" t="s">
        <v>15</v>
      </c>
      <c r="C3" s="14">
        <v>99</v>
      </c>
      <c r="D3" s="14">
        <v>22</v>
      </c>
      <c r="E3" s="15">
        <f aca="true" t="shared" si="0" ref="E3:E15">D3/C3</f>
        <v>0.2222222222222222</v>
      </c>
      <c r="F3" s="16"/>
    </row>
    <row r="4" spans="1:6" ht="27.75" customHeight="1">
      <c r="A4" s="14">
        <v>2</v>
      </c>
      <c r="B4" s="14" t="s">
        <v>12</v>
      </c>
      <c r="C4" s="14">
        <v>76</v>
      </c>
      <c r="D4" s="14">
        <v>14</v>
      </c>
      <c r="E4" s="15">
        <f t="shared" si="0"/>
        <v>0.18421052631578946</v>
      </c>
      <c r="F4" s="16"/>
    </row>
    <row r="5" spans="1:6" ht="27.75" customHeight="1">
      <c r="A5" s="14">
        <v>3</v>
      </c>
      <c r="B5" s="14" t="s">
        <v>21</v>
      </c>
      <c r="C5" s="14">
        <v>145</v>
      </c>
      <c r="D5" s="14">
        <v>25</v>
      </c>
      <c r="E5" s="15">
        <f t="shared" si="0"/>
        <v>0.1724137931034483</v>
      </c>
      <c r="F5" s="16"/>
    </row>
    <row r="6" spans="1:6" ht="27.75" customHeight="1">
      <c r="A6" s="14">
        <v>4</v>
      </c>
      <c r="B6" s="14" t="s">
        <v>14</v>
      </c>
      <c r="C6" s="14">
        <v>360</v>
      </c>
      <c r="D6" s="14">
        <v>42</v>
      </c>
      <c r="E6" s="15">
        <f t="shared" si="0"/>
        <v>0.11666666666666667</v>
      </c>
      <c r="F6" s="16"/>
    </row>
    <row r="7" spans="1:6" ht="27.75" customHeight="1">
      <c r="A7" s="14">
        <v>5</v>
      </c>
      <c r="B7" s="14" t="s">
        <v>13</v>
      </c>
      <c r="C7" s="14">
        <v>114</v>
      </c>
      <c r="D7" s="14">
        <v>10</v>
      </c>
      <c r="E7" s="15">
        <f t="shared" si="0"/>
        <v>0.08771929824561403</v>
      </c>
      <c r="F7" s="16"/>
    </row>
    <row r="8" spans="1:6" ht="27.75" customHeight="1">
      <c r="A8" s="14">
        <v>6</v>
      </c>
      <c r="B8" s="14" t="s">
        <v>10</v>
      </c>
      <c r="C8" s="14">
        <v>123</v>
      </c>
      <c r="D8" s="14">
        <v>10</v>
      </c>
      <c r="E8" s="15">
        <f t="shared" si="0"/>
        <v>0.08130081300813008</v>
      </c>
      <c r="F8" s="16"/>
    </row>
    <row r="9" spans="1:6" ht="27.75" customHeight="1">
      <c r="A9" s="14">
        <v>7</v>
      </c>
      <c r="B9" s="14" t="s">
        <v>8</v>
      </c>
      <c r="C9" s="14">
        <v>233</v>
      </c>
      <c r="D9" s="14">
        <v>15</v>
      </c>
      <c r="E9" s="15">
        <f t="shared" si="0"/>
        <v>0.06437768240343347</v>
      </c>
      <c r="F9" s="16"/>
    </row>
    <row r="10" spans="1:6" ht="27.75" customHeight="1">
      <c r="A10" s="14">
        <v>8</v>
      </c>
      <c r="B10" s="14" t="s">
        <v>16</v>
      </c>
      <c r="C10" s="14">
        <v>314</v>
      </c>
      <c r="D10" s="14">
        <v>19</v>
      </c>
      <c r="E10" s="15">
        <f t="shared" si="0"/>
        <v>0.06050955414012739</v>
      </c>
      <c r="F10" s="16"/>
    </row>
    <row r="11" spans="1:6" ht="27.75" customHeight="1">
      <c r="A11" s="14">
        <v>9</v>
      </c>
      <c r="B11" s="14" t="s">
        <v>18</v>
      </c>
      <c r="C11" s="14">
        <v>106</v>
      </c>
      <c r="D11" s="14">
        <v>4</v>
      </c>
      <c r="E11" s="15">
        <f t="shared" si="0"/>
        <v>0.03773584905660377</v>
      </c>
      <c r="F11" s="16"/>
    </row>
    <row r="12" spans="1:6" ht="27.75" customHeight="1">
      <c r="A12" s="14">
        <v>10</v>
      </c>
      <c r="B12" s="14" t="s">
        <v>11</v>
      </c>
      <c r="C12" s="14">
        <v>247</v>
      </c>
      <c r="D12" s="14">
        <v>6</v>
      </c>
      <c r="E12" s="15">
        <f t="shared" si="0"/>
        <v>0.024291497975708502</v>
      </c>
      <c r="F12" s="16"/>
    </row>
    <row r="13" spans="1:6" ht="27.75" customHeight="1">
      <c r="A13" s="14">
        <v>11</v>
      </c>
      <c r="B13" s="14" t="s">
        <v>17</v>
      </c>
      <c r="C13" s="14">
        <v>134</v>
      </c>
      <c r="D13" s="14">
        <v>2</v>
      </c>
      <c r="E13" s="15">
        <f t="shared" si="0"/>
        <v>0.014925373134328358</v>
      </c>
      <c r="F13" s="16"/>
    </row>
    <row r="14" spans="1:6" ht="27.75" customHeight="1">
      <c r="A14" s="14">
        <v>12</v>
      </c>
      <c r="B14" s="14" t="s">
        <v>9</v>
      </c>
      <c r="C14" s="14">
        <v>70</v>
      </c>
      <c r="D14" s="14">
        <v>1</v>
      </c>
      <c r="E14" s="15">
        <f t="shared" si="0"/>
        <v>0.014285714285714285</v>
      </c>
      <c r="F14" s="17"/>
    </row>
    <row r="15" spans="1:6" s="1" customFormat="1" ht="25.5" customHeight="1">
      <c r="A15" s="25" t="s">
        <v>19</v>
      </c>
      <c r="B15" s="26"/>
      <c r="C15" s="14">
        <v>2021</v>
      </c>
      <c r="D15" s="14">
        <v>170</v>
      </c>
      <c r="E15" s="18">
        <f t="shared" si="0"/>
        <v>0.08411677387431965</v>
      </c>
      <c r="F15" s="16"/>
    </row>
    <row r="16" s="1" customFormat="1" ht="20.25" customHeight="1">
      <c r="D16" s="10"/>
    </row>
    <row r="17" spans="5:6" s="1" customFormat="1" ht="19.5" customHeight="1">
      <c r="E17" s="12"/>
      <c r="F17" s="13">
        <v>43215</v>
      </c>
    </row>
    <row r="18" s="1" customFormat="1" ht="14.25">
      <c r="D18" s="10"/>
    </row>
    <row r="19" s="1" customFormat="1" ht="14.25">
      <c r="D19" s="10"/>
    </row>
    <row r="20" s="1" customFormat="1" ht="14.25">
      <c r="D20" s="10"/>
    </row>
    <row r="21" s="1" customFormat="1" ht="14.25">
      <c r="D21" s="10"/>
    </row>
    <row r="22" s="1" customFormat="1" ht="14.25">
      <c r="D22" s="10"/>
    </row>
    <row r="23" s="1" customFormat="1" ht="14.25">
      <c r="D23" s="10"/>
    </row>
    <row r="24" s="1" customFormat="1" ht="14.25">
      <c r="D24" s="10"/>
    </row>
    <row r="25" s="1" customFormat="1" ht="14.25">
      <c r="D25" s="10"/>
    </row>
    <row r="26" s="1" customFormat="1" ht="14.25">
      <c r="D26" s="10"/>
    </row>
    <row r="27" s="1" customFormat="1" ht="14.25">
      <c r="D27" s="10"/>
    </row>
    <row r="28" s="1" customFormat="1" ht="14.25">
      <c r="D28" s="10"/>
    </row>
    <row r="29" s="1" customFormat="1" ht="14.25">
      <c r="D29" s="10"/>
    </row>
    <row r="30" s="1" customFormat="1" ht="14.25">
      <c r="D30" s="10"/>
    </row>
    <row r="31" s="1" customFormat="1" ht="14.25">
      <c r="D31" s="10"/>
    </row>
    <row r="32" s="1" customFormat="1" ht="14.25">
      <c r="D32" s="10"/>
    </row>
    <row r="33" s="1" customFormat="1" ht="14.25">
      <c r="D33" s="10"/>
    </row>
    <row r="34" s="1" customFormat="1" ht="14.25">
      <c r="D34" s="10"/>
    </row>
    <row r="35" s="1" customFormat="1" ht="14.25">
      <c r="D35" s="10"/>
    </row>
    <row r="36" s="1" customFormat="1" ht="14.25">
      <c r="D36" s="10"/>
    </row>
    <row r="37" s="1" customFormat="1" ht="14.25">
      <c r="D37" s="10"/>
    </row>
    <row r="38" s="1" customFormat="1" ht="14.25">
      <c r="D38" s="10"/>
    </row>
    <row r="39" s="1" customFormat="1" ht="14.25">
      <c r="D39" s="10"/>
    </row>
    <row r="40" s="1" customFormat="1" ht="14.25">
      <c r="D40" s="10"/>
    </row>
    <row r="41" s="1" customFormat="1" ht="14.25">
      <c r="D41" s="10"/>
    </row>
    <row r="42" s="1" customFormat="1" ht="14.25">
      <c r="D42" s="10"/>
    </row>
    <row r="43" s="1" customFormat="1" ht="14.25">
      <c r="D43" s="10"/>
    </row>
    <row r="44" s="1" customFormat="1" ht="14.25">
      <c r="D44" s="10"/>
    </row>
    <row r="45" s="1" customFormat="1" ht="14.25">
      <c r="D45" s="10"/>
    </row>
    <row r="46" s="1" customFormat="1" ht="14.25">
      <c r="D46" s="10"/>
    </row>
    <row r="47" s="1" customFormat="1" ht="14.25">
      <c r="D47" s="10"/>
    </row>
    <row r="48" s="1" customFormat="1" ht="14.25">
      <c r="D48" s="10"/>
    </row>
    <row r="49" s="1" customFormat="1" ht="14.25">
      <c r="D49" s="10"/>
    </row>
    <row r="50" s="1" customFormat="1" ht="14.25">
      <c r="D50" s="10"/>
    </row>
    <row r="51" s="1" customFormat="1" ht="14.25">
      <c r="D51" s="10"/>
    </row>
    <row r="52" s="1" customFormat="1" ht="14.25">
      <c r="D52" s="10"/>
    </row>
    <row r="53" s="1" customFormat="1" ht="14.25">
      <c r="D53" s="10"/>
    </row>
    <row r="54" s="1" customFormat="1" ht="14.25">
      <c r="D54" s="10"/>
    </row>
    <row r="55" s="1" customFormat="1" ht="14.25">
      <c r="D55" s="10"/>
    </row>
    <row r="56" s="1" customFormat="1" ht="14.25">
      <c r="D56" s="10"/>
    </row>
    <row r="57" s="1" customFormat="1" ht="14.25">
      <c r="D57" s="10"/>
    </row>
    <row r="58" s="1" customFormat="1" ht="14.25">
      <c r="D58" s="10"/>
    </row>
    <row r="59" s="1" customFormat="1" ht="14.25">
      <c r="D59" s="10"/>
    </row>
    <row r="60" s="1" customFormat="1" ht="14.25">
      <c r="D60" s="10"/>
    </row>
    <row r="61" s="1" customFormat="1" ht="14.25">
      <c r="D61" s="10"/>
    </row>
    <row r="62" s="1" customFormat="1" ht="14.25">
      <c r="D62" s="10"/>
    </row>
    <row r="63" s="1" customFormat="1" ht="14.25">
      <c r="D63" s="10"/>
    </row>
    <row r="64" s="1" customFormat="1" ht="14.25">
      <c r="D64" s="10"/>
    </row>
    <row r="65" s="1" customFormat="1" ht="14.25">
      <c r="D65" s="10"/>
    </row>
    <row r="66" s="1" customFormat="1" ht="14.25">
      <c r="D66" s="10"/>
    </row>
    <row r="67" s="1" customFormat="1" ht="14.25">
      <c r="D67" s="10"/>
    </row>
    <row r="68" s="1" customFormat="1" ht="14.25">
      <c r="D68" s="10"/>
    </row>
    <row r="69" s="1" customFormat="1" ht="14.25">
      <c r="D69" s="10"/>
    </row>
    <row r="70" s="1" customFormat="1" ht="14.25">
      <c r="D70" s="10"/>
    </row>
    <row r="71" s="1" customFormat="1" ht="14.25">
      <c r="D71" s="10"/>
    </row>
    <row r="72" s="1" customFormat="1" ht="14.25">
      <c r="D72" s="10"/>
    </row>
    <row r="73" s="1" customFormat="1" ht="14.25">
      <c r="D73" s="10"/>
    </row>
    <row r="74" s="1" customFormat="1" ht="14.25">
      <c r="D74" s="10"/>
    </row>
    <row r="75" s="1" customFormat="1" ht="14.25">
      <c r="D75" s="10"/>
    </row>
    <row r="76" s="1" customFormat="1" ht="14.25">
      <c r="D76" s="10"/>
    </row>
    <row r="77" s="1" customFormat="1" ht="14.25">
      <c r="D77" s="10"/>
    </row>
    <row r="78" s="1" customFormat="1" ht="14.25">
      <c r="D78" s="10"/>
    </row>
    <row r="79" s="1" customFormat="1" ht="14.25">
      <c r="D79" s="10"/>
    </row>
    <row r="80" s="1" customFormat="1" ht="14.25">
      <c r="D80" s="10"/>
    </row>
    <row r="81" s="1" customFormat="1" ht="14.25">
      <c r="D81" s="10"/>
    </row>
    <row r="82" s="1" customFormat="1" ht="14.25">
      <c r="D82" s="10"/>
    </row>
    <row r="83" s="1" customFormat="1" ht="14.25">
      <c r="D83" s="10"/>
    </row>
    <row r="84" s="1" customFormat="1" ht="14.25">
      <c r="D84" s="10"/>
    </row>
    <row r="85" s="1" customFormat="1" ht="14.25">
      <c r="D85" s="10"/>
    </row>
    <row r="86" s="1" customFormat="1" ht="14.25">
      <c r="D86" s="10"/>
    </row>
    <row r="87" s="1" customFormat="1" ht="14.25">
      <c r="D87" s="10"/>
    </row>
    <row r="88" s="1" customFormat="1" ht="14.25">
      <c r="D88" s="10"/>
    </row>
    <row r="89" s="1" customFormat="1" ht="14.25">
      <c r="D89" s="10"/>
    </row>
    <row r="90" s="1" customFormat="1" ht="14.25">
      <c r="D90" s="10"/>
    </row>
    <row r="91" s="1" customFormat="1" ht="14.25">
      <c r="D91" s="10"/>
    </row>
    <row r="92" s="1" customFormat="1" ht="14.25">
      <c r="D92" s="10"/>
    </row>
    <row r="93" s="1" customFormat="1" ht="14.25">
      <c r="D93" s="10"/>
    </row>
    <row r="94" s="1" customFormat="1" ht="14.25">
      <c r="D94" s="10"/>
    </row>
    <row r="95" s="1" customFormat="1" ht="14.25">
      <c r="D95" s="10"/>
    </row>
    <row r="96" s="1" customFormat="1" ht="14.25">
      <c r="D96" s="10"/>
    </row>
    <row r="97" s="1" customFormat="1" ht="14.25">
      <c r="D97" s="10"/>
    </row>
    <row r="98" s="1" customFormat="1" ht="14.25">
      <c r="D98" s="10"/>
    </row>
    <row r="99" s="1" customFormat="1" ht="14.25">
      <c r="D99" s="10"/>
    </row>
    <row r="100" s="1" customFormat="1" ht="14.25">
      <c r="D100" s="10"/>
    </row>
    <row r="101" s="1" customFormat="1" ht="14.25">
      <c r="D101" s="10"/>
    </row>
    <row r="102" s="1" customFormat="1" ht="14.25">
      <c r="D102" s="10"/>
    </row>
    <row r="103" s="1" customFormat="1" ht="14.25">
      <c r="D103" s="10"/>
    </row>
    <row r="104" s="1" customFormat="1" ht="14.25">
      <c r="D104" s="10"/>
    </row>
    <row r="105" s="1" customFormat="1" ht="14.25">
      <c r="D105" s="10"/>
    </row>
    <row r="106" s="1" customFormat="1" ht="14.25">
      <c r="D106" s="10"/>
    </row>
    <row r="107" s="1" customFormat="1" ht="14.25">
      <c r="D107" s="10"/>
    </row>
    <row r="108" s="1" customFormat="1" ht="14.25">
      <c r="D108" s="10"/>
    </row>
    <row r="109" s="1" customFormat="1" ht="14.25">
      <c r="D109" s="10"/>
    </row>
    <row r="110" s="1" customFormat="1" ht="14.25">
      <c r="D110" s="10"/>
    </row>
    <row r="111" s="1" customFormat="1" ht="14.25">
      <c r="D111" s="10"/>
    </row>
    <row r="112" s="1" customFormat="1" ht="14.25">
      <c r="D112" s="10"/>
    </row>
    <row r="113" s="1" customFormat="1" ht="14.25">
      <c r="D113" s="10"/>
    </row>
    <row r="114" s="1" customFormat="1" ht="14.25">
      <c r="D114" s="10"/>
    </row>
    <row r="115" s="1" customFormat="1" ht="14.25">
      <c r="D115" s="10"/>
    </row>
    <row r="116" s="1" customFormat="1" ht="14.25">
      <c r="D116" s="10"/>
    </row>
    <row r="117" s="1" customFormat="1" ht="14.25">
      <c r="D117" s="10"/>
    </row>
    <row r="118" s="1" customFormat="1" ht="14.25">
      <c r="D118" s="10"/>
    </row>
    <row r="119" s="1" customFormat="1" ht="14.25">
      <c r="D119" s="10"/>
    </row>
    <row r="120" s="1" customFormat="1" ht="14.25">
      <c r="D120" s="10"/>
    </row>
    <row r="121" s="1" customFormat="1" ht="14.25">
      <c r="D121" s="10"/>
    </row>
    <row r="122" s="1" customFormat="1" ht="14.25">
      <c r="D122" s="10"/>
    </row>
    <row r="123" s="1" customFormat="1" ht="14.25">
      <c r="D123" s="10"/>
    </row>
    <row r="124" s="1" customFormat="1" ht="14.25">
      <c r="D124" s="10"/>
    </row>
    <row r="125" s="1" customFormat="1" ht="14.25">
      <c r="D125" s="10"/>
    </row>
    <row r="126" s="1" customFormat="1" ht="14.25">
      <c r="D126" s="10"/>
    </row>
    <row r="127" s="1" customFormat="1" ht="14.25">
      <c r="D127" s="10"/>
    </row>
    <row r="128" s="1" customFormat="1" ht="14.25">
      <c r="D128" s="10"/>
    </row>
    <row r="129" s="1" customFormat="1" ht="14.25">
      <c r="D129" s="10"/>
    </row>
    <row r="130" s="1" customFormat="1" ht="14.25">
      <c r="D130" s="10"/>
    </row>
    <row r="131" s="1" customFormat="1" ht="14.25">
      <c r="D131" s="10"/>
    </row>
    <row r="132" s="1" customFormat="1" ht="14.25">
      <c r="D132" s="10"/>
    </row>
    <row r="133" s="1" customFormat="1" ht="14.25">
      <c r="D133" s="10"/>
    </row>
    <row r="134" s="1" customFormat="1" ht="14.25">
      <c r="D134" s="10"/>
    </row>
    <row r="135" s="1" customFormat="1" ht="14.25">
      <c r="D135" s="10"/>
    </row>
    <row r="136" s="1" customFormat="1" ht="14.25">
      <c r="D136" s="10"/>
    </row>
    <row r="137" s="1" customFormat="1" ht="14.25">
      <c r="D137" s="10"/>
    </row>
    <row r="138" s="1" customFormat="1" ht="14.25">
      <c r="D138" s="10"/>
    </row>
    <row r="139" s="1" customFormat="1" ht="14.25">
      <c r="D139" s="10"/>
    </row>
  </sheetData>
  <sheetProtection/>
  <mergeCells count="2">
    <mergeCell ref="A1:F1"/>
    <mergeCell ref="A15:B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2018-04-25T07:25:28Z</cp:lastPrinted>
  <dcterms:created xsi:type="dcterms:W3CDTF">1996-12-17T01:32:42Z</dcterms:created>
  <dcterms:modified xsi:type="dcterms:W3CDTF">2018-05-09T01:47:17Z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